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<sst xmlns="http://schemas.openxmlformats.org/spreadsheetml/2006/main" count="80" uniqueCount="50">
  <si>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</si>
  <si>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</si>
  <si>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</si>
  <si>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</si>
  <si>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</si>
  <si>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</si>
  <si>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</si>
  <si>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</si>
  <si>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</si>
  <si>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</si>
  <si>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</si>
  <si>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</si>
  <si>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</si>
  <si>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</si>
  <si>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</si>
  <si>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</si>
  <si>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</si>
  <si>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</si>
  <si>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</si>
  <si>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</si>
  <si>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</si>
  <si>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</si>
  <si>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</si>
  <si>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</si>
  <si>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</si>
  <si>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</si>
  <si>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</si>
  <si>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</si>
  <si>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</si>
  <si>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</si>
  <si>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</si>
  <si>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</si>
  <si>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</si>
  <si>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</si>
  <si>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</si>
  <si>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</si>
  <si>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</si>
  <si>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</si>
  <si>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</si>
  <si>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</si>
  <si>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</si>
  <si>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</si>
  <si>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</si>
  <si>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</si>
  <si>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</si>
  <si>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</si>
  <si>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</si>
  <si>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План на 2021г.</t>
  </si>
  <si>
    <t>на 01.10.2021</t>
  </si>
  <si>
    <t>исполнено на 01.10.21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</si>
</sst>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4" fontId="4" fillId="0" borderId="12" xfId="0" applyNumberFormat="1" applyFont="1" applyBorder="1" applyAlignment="1" applyProtection="1">
      <alignment/>
      <protection locked="0"/>
    </xf>
    <xf numFmtId="174" fontId="4" fillId="0" borderId="14" xfId="0" applyNumberFormat="1" applyFont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11" fillId="0" borderId="12" xfId="0" applyNumberFormat="1" applyFont="1" applyBorder="1" applyAlignment="1" applyProtection="1">
      <alignment/>
      <protection locked="0"/>
    </xf>
    <xf numFmtId="174" fontId="11" fillId="0" borderId="14" xfId="0" applyNumberFormat="1" applyFont="1" applyBorder="1" applyAlignment="1" applyProtection="1">
      <alignment/>
      <protection locked="0"/>
    </xf>
    <xf numFmtId="174" fontId="4" fillId="0" borderId="12" xfId="0" applyNumberFormat="1" applyFont="1" applyBorder="1" applyAlignment="1" applyProtection="1">
      <alignment/>
      <protection/>
    </xf>
    <xf numFmtId="174" fontId="4" fillId="0" borderId="14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9" fillId="33" borderId="12" xfId="0" applyNumberFormat="1" applyFont="1" applyFill="1" applyBorder="1" applyAlignment="1" applyProtection="1">
      <alignment horizontal="right"/>
      <protection/>
    </xf>
    <xf numFmtId="174" fontId="9" fillId="33" borderId="14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4" fontId="4" fillId="33" borderId="12" xfId="0" applyNumberFormat="1" applyFont="1" applyFill="1" applyBorder="1" applyAlignment="1" applyProtection="1">
      <alignment horizontal="right"/>
      <protection/>
    </xf>
    <xf numFmtId="174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4" fontId="4" fillId="0" borderId="17" xfId="0" applyNumberFormat="1" applyFont="1" applyBorder="1" applyAlignment="1" applyProtection="1">
      <alignment horizontal="right"/>
      <protection locked="0"/>
    </xf>
    <xf numFmtId="174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4" fontId="4" fillId="0" borderId="20" xfId="0" applyNumberFormat="1" applyFont="1" applyBorder="1" applyAlignment="1" applyProtection="1">
      <alignment/>
      <protection locked="0"/>
    </xf>
    <xf numFmtId="174" fontId="11" fillId="0" borderId="20" xfId="0" applyNumberFormat="1" applyFont="1" applyBorder="1" applyAlignment="1" applyProtection="1">
      <alignment/>
      <protection locked="0"/>
    </xf>
    <xf numFmtId="174" fontId="4" fillId="0" borderId="20" xfId="0" applyNumberFormat="1" applyFont="1" applyBorder="1" applyAlignment="1" applyProtection="1">
      <alignment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9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1" xfId="0" applyNumberFormat="1" applyFont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4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2" xfId="0" applyNumberFormat="1" applyFont="1" applyBorder="1" applyAlignment="1" applyProtection="1">
      <alignment horizontal="right"/>
      <protection locked="0"/>
    </xf>
    <xf numFmtId="174" fontId="4" fillId="0" borderId="23" xfId="0" applyNumberFormat="1" applyFont="1" applyBorder="1" applyAlignment="1" applyProtection="1">
      <alignment/>
      <protection locked="0"/>
    </xf>
    <xf numFmtId="174" fontId="4" fillId="0" borderId="23" xfId="0" applyNumberFormat="1" applyFont="1" applyBorder="1" applyAlignment="1" applyProtection="1">
      <alignment/>
      <protection/>
    </xf>
    <xf numFmtId="174" fontId="4" fillId="0" borderId="23" xfId="0" applyNumberFormat="1" applyFont="1" applyBorder="1" applyAlignment="1" applyProtection="1">
      <alignment horizontal="right"/>
      <protection locked="0"/>
    </xf>
    <xf numFmtId="174" fontId="9" fillId="33" borderId="23" xfId="0" applyNumberFormat="1" applyFont="1" applyFill="1" applyBorder="1" applyAlignment="1" applyProtection="1">
      <alignment horizontal="right"/>
      <protection/>
    </xf>
    <xf numFmtId="174" fontId="4" fillId="33" borderId="23" xfId="0" applyNumberFormat="1" applyFont="1" applyFill="1" applyBorder="1" applyAlignment="1" applyProtection="1">
      <alignment horizontal="right"/>
      <protection/>
    </xf>
    <xf numFmtId="174" fontId="4" fillId="0" borderId="23" xfId="0" applyNumberFormat="1" applyFont="1" applyBorder="1" applyAlignment="1" applyProtection="1">
      <alignment horizontal="right"/>
      <protection/>
    </xf>
    <xf numFmtId="174" fontId="4" fillId="0" borderId="24" xfId="0" applyNumberFormat="1" applyFont="1" applyBorder="1" applyAlignment="1" applyProtection="1">
      <alignment horizontal="right"/>
      <protection locked="0"/>
    </xf>
    <xf numFmtId="174" fontId="4" fillId="0" borderId="13" xfId="0" applyNumberFormat="1" applyFont="1" applyBorder="1" applyAlignment="1" applyProtection="1">
      <alignment/>
      <protection locked="0"/>
    </xf>
    <xf numFmtId="174" fontId="11" fillId="0" borderId="13" xfId="0" applyNumberFormat="1" applyFont="1" applyBorder="1" applyAlignment="1" applyProtection="1">
      <alignment/>
      <protection locked="0"/>
    </xf>
    <xf numFmtId="174" fontId="4" fillId="0" borderId="13" xfId="0" applyNumberFormat="1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9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4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6" xfId="0" applyNumberFormat="1" applyFont="1" applyBorder="1" applyAlignment="1" applyProtection="1">
      <alignment horizontal="right"/>
      <protection locked="0"/>
    </xf>
    <xf numFmtId="49" fontId="8" fillId="0" borderId="13" xfId="0" applyNumberFormat="1" applyFont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4" fontId="9" fillId="34" borderId="12" xfId="0" applyNumberFormat="1" applyFont="1" applyFill="1" applyBorder="1" applyAlignment="1" applyProtection="1">
      <alignment/>
      <protection/>
    </xf>
    <xf numFmtId="174" fontId="9" fillId="34" borderId="20" xfId="0" applyNumberFormat="1" applyFont="1" applyFill="1" applyBorder="1" applyAlignment="1" applyProtection="1">
      <alignment/>
      <protection/>
    </xf>
    <xf numFmtId="174" fontId="9" fillId="34" borderId="13" xfId="0" applyNumberFormat="1" applyFont="1" applyFill="1" applyBorder="1" applyAlignment="1" applyProtection="1">
      <alignment/>
      <protection/>
    </xf>
    <xf numFmtId="174" fontId="9" fillId="34" borderId="14" xfId="0" applyNumberFormat="1" applyFont="1" applyFill="1" applyBorder="1" applyAlignment="1" applyProtection="1">
      <alignment/>
      <protection/>
    </xf>
    <xf numFmtId="174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4" fontId="9" fillId="34" borderId="12" xfId="0" applyNumberFormat="1" applyFont="1" applyFill="1" applyBorder="1" applyAlignment="1" applyProtection="1">
      <alignment horizontal="right"/>
      <protection/>
    </xf>
    <xf numFmtId="174" fontId="9" fillId="34" borderId="20" xfId="0" applyNumberFormat="1" applyFont="1" applyFill="1" applyBorder="1" applyAlignment="1" applyProtection="1">
      <alignment horizontal="right"/>
      <protection/>
    </xf>
    <xf numFmtId="174" fontId="9" fillId="34" borderId="13" xfId="0" applyNumberFormat="1" applyFont="1" applyFill="1" applyBorder="1" applyAlignment="1" applyProtection="1">
      <alignment horizontal="right"/>
      <protection/>
    </xf>
    <xf numFmtId="174" fontId="9" fillId="34" borderId="14" xfId="0" applyNumberFormat="1" applyFont="1" applyFill="1" applyBorder="1" applyAlignment="1" applyProtection="1">
      <alignment horizontal="right"/>
      <protection/>
    </xf>
    <xf numFmtId="174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36" sqref="J36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6.5" thickBot="1">
      <c r="A2" s="93" t="s">
        <v>48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2021г.</v>
      </c>
      <c r="H3" s="43" t="str">
        <f>J3</f>
        <v>исполнено на 01.10.21</v>
      </c>
      <c r="I3" s="42" t="s">
        <v>47</v>
      </c>
      <c r="J3" s="43" t="s">
        <v>49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18409</v>
      </c>
      <c r="H4" s="76">
        <f t="shared" si="0"/>
        <v>10995</v>
      </c>
      <c r="I4" s="76">
        <f t="shared" si="0"/>
        <v>18409</v>
      </c>
      <c r="J4" s="76">
        <f t="shared" si="0"/>
        <v>10995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328</v>
      </c>
      <c r="H5" s="55">
        <f>J5+L5+N5+P5+R5+T5+V5+X5+Z5+AB5</f>
        <v>203</v>
      </c>
      <c r="I5" s="8">
        <v>328</v>
      </c>
      <c r="J5" s="8">
        <v>203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15282</v>
      </c>
      <c r="H7" s="13">
        <f t="shared" si="2"/>
        <v>9214</v>
      </c>
      <c r="I7" s="13">
        <f>I8+I9</f>
        <v>15282</v>
      </c>
      <c r="J7" s="13">
        <f>J8+J9</f>
        <v>9214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1929</v>
      </c>
      <c r="H8" s="73">
        <f aca="true" t="shared" si="5" ref="H8:H15">J8+L8+N8+P8+R8+T8+V8+X8+Z8+AB8</f>
        <v>1447</v>
      </c>
      <c r="I8" s="11">
        <v>1929</v>
      </c>
      <c r="J8" s="11">
        <v>1447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13353</v>
      </c>
      <c r="H9" s="73">
        <f t="shared" si="5"/>
        <v>7767</v>
      </c>
      <c r="I9" s="11">
        <v>13353</v>
      </c>
      <c r="J9" s="11">
        <v>7767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2649</v>
      </c>
      <c r="H10" s="55">
        <f t="shared" si="5"/>
        <v>1428</v>
      </c>
      <c r="I10" s="8">
        <v>2649</v>
      </c>
      <c r="J10" s="8">
        <v>1428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150</v>
      </c>
      <c r="H14" s="55">
        <f t="shared" si="5"/>
        <v>150</v>
      </c>
      <c r="I14" s="8">
        <v>150</v>
      </c>
      <c r="J14" s="8">
        <v>150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18733</v>
      </c>
      <c r="H16" s="76">
        <f t="shared" si="6"/>
        <v>9914</v>
      </c>
      <c r="I16" s="76">
        <f t="shared" si="6"/>
        <v>18733</v>
      </c>
      <c r="J16" s="76">
        <f t="shared" si="6"/>
        <v>9914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2799</v>
      </c>
      <c r="H17" s="55">
        <f>J17+L17+N17+P17+R17+T17+V17+X17+Z17+AB17</f>
        <v>901</v>
      </c>
      <c r="I17" s="17">
        <f>I10+I14</f>
        <v>2799</v>
      </c>
      <c r="J17" s="17">
        <v>901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15934</v>
      </c>
      <c r="H18" s="82">
        <f t="shared" si="8"/>
        <v>9013</v>
      </c>
      <c r="I18" s="82">
        <f t="shared" si="8"/>
        <v>15934</v>
      </c>
      <c r="J18" s="82">
        <f t="shared" si="8"/>
        <v>9013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5005</v>
      </c>
      <c r="H19" s="55">
        <f aca="true" t="shared" si="11" ref="H19:H26">J19+L19+N19+P19+R19+T19+V19+X19+Z19+AB19</f>
        <v>3186</v>
      </c>
      <c r="I19" s="22">
        <v>5005</v>
      </c>
      <c r="J19" s="22">
        <v>3186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4548</v>
      </c>
      <c r="H20" s="55">
        <f t="shared" si="11"/>
        <v>2516</v>
      </c>
      <c r="I20" s="22">
        <v>4548</v>
      </c>
      <c r="J20" s="22">
        <v>2516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28</v>
      </c>
      <c r="I21" s="22">
        <v>28</v>
      </c>
      <c r="J21" s="22">
        <v>28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6293</v>
      </c>
      <c r="H23" s="55">
        <f t="shared" si="11"/>
        <v>3273</v>
      </c>
      <c r="I23" s="24">
        <v>6293</v>
      </c>
      <c r="J23" s="24">
        <v>3273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60</v>
      </c>
      <c r="H26" s="55">
        <f t="shared" si="11"/>
        <v>10</v>
      </c>
      <c r="I26" s="22">
        <v>60</v>
      </c>
      <c r="J26" s="22">
        <v>10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-324</v>
      </c>
      <c r="H27" s="19">
        <f t="shared" si="12"/>
        <v>1081</v>
      </c>
      <c r="I27" s="19">
        <f t="shared" si="12"/>
        <v>-324</v>
      </c>
      <c r="J27" s="19">
        <f t="shared" si="12"/>
        <v>1081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324</v>
      </c>
      <c r="H28" s="28">
        <f t="shared" si="14"/>
        <v>-1081</v>
      </c>
      <c r="I28" s="28">
        <f t="shared" si="14"/>
        <v>324</v>
      </c>
      <c r="J28" s="28">
        <f t="shared" si="14"/>
        <v>-1081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324</v>
      </c>
      <c r="H29" s="31">
        <f t="shared" si="16"/>
        <v>-1081</v>
      </c>
      <c r="I29" s="31">
        <f t="shared" si="16"/>
        <v>324</v>
      </c>
      <c r="J29" s="31">
        <f t="shared" si="16"/>
        <v>-1081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324</v>
      </c>
      <c r="H30" s="55">
        <f t="shared" si="18"/>
        <v>324</v>
      </c>
      <c r="I30" s="17">
        <v>324</v>
      </c>
      <c r="J30" s="17">
        <v>324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324</v>
      </c>
      <c r="H31" s="55">
        <f t="shared" si="18"/>
        <v>324</v>
      </c>
      <c r="I31" s="17">
        <v>324</v>
      </c>
      <c r="J31" s="17">
        <v>324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1405</v>
      </c>
      <c r="I32" s="17">
        <v>0</v>
      </c>
      <c r="J32" s="17">
        <v>1405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728</v>
      </c>
      <c r="I33" s="17">
        <v>0</v>
      </c>
      <c r="J33" s="17">
        <v>728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2021-10-08T05:29:04Z</dcterms:modified>
  <cp:category/>
  <cp:version/>
  <cp:contentType/>
  <cp:contentStatus/>
</cp:coreProperties>
</file>