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ОТЧЕТЫ 2019\44-ФЗ\"/>
    </mc:Choice>
  </mc:AlternateContent>
  <bookViews>
    <workbookView xWindow="480" yWindow="225" windowWidth="24540" windowHeight="12210"/>
  </bookViews>
  <sheets>
    <sheet name="44-ФЗ" sheetId="1" r:id="rId1"/>
  </sheets>
  <calcPr calcId="162913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<sst xmlns="http://schemas.openxmlformats.org/spreadsheetml/2006/main" count="174" uniqueCount="49">
  <si>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</si>
  <si>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</si>
  <si>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</si>
  <si>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</si>
  <si>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</si>
  <si>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</si>
  <si>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</si>
  <si>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</si>
  <si>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</si>
  <si>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</si>
  <si>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</si>
  <si>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</si>
  <si>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</si>
  <si>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</si>
  <si>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</si>
  <si>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</si>
  <si>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</si>
  <si>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</si>
  <si>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</si>
  <si>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</si>
  <si>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</si>
  <si>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</si>
  <si>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</si>
  <si>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</si>
  <si>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</si>
  <si>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</si>
  <si>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</si>
  <si>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</si>
  <si>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</si>
  <si>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</si>
  <si>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</si>
  <si>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</si>
  <si>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</si>
  <si>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</si>
  <si>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</si>
  <si>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</si>
  <si>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</si>
  <si>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</si>
  <si>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</si>
  <si>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</si>
  <si>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</si>
  <si>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</si>
  <si>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</si>
  <si>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</si>
  <si>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</si>
  <si>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</si>
  <si>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</si>
  <si>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Расшифровка сносок 1-12 приведена в приложении №7 к письму Счетной палаты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</si>
  <si>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_01.01.2020г.______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</si>
</sst>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10" zoomScale="70" zoomScaleNormal="70" zoomScaleSheetLayoutView="75" zoomScalePageLayoutView="40" workbookViewId="0">
      <selection activeCell="F26" sqref="F26"/>
    </sheetView>
  </sheetViews>
  <sheetFormatPr defaultColWidth="9.140625" defaultRowHeight="15" x14ac:dyDescent="0.2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 x14ac:dyDescent="0.3">
      <c r="S1" s="18" t="s">
        <v>46</v>
      </c>
      <c r="T1" s="18"/>
    </row>
    <row r="2" spans="1:20" ht="97.5" customHeight="1" x14ac:dyDescent="0.2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25">
      <c r="A3" s="2"/>
      <c r="B3" s="2"/>
      <c r="C3" s="2"/>
      <c r="D3" s="2"/>
      <c r="G3" s="2"/>
      <c r="H3" s="2"/>
      <c r="I3" s="2"/>
    </row>
    <row r="4" spans="1:20" ht="61.5" customHeight="1" x14ac:dyDescent="0.25">
      <c r="A4" s="20" t="s">
        <v>11</v>
      </c>
      <c r="B4" s="20" t="s">
        <v>45</v>
      </c>
      <c r="C4" s="20" t="s">
        <v>33</v>
      </c>
      <c r="D4" s="20"/>
      <c r="E4" s="26" t="s">
        <v>34</v>
      </c>
      <c r="F4" s="26"/>
      <c r="G4" s="20" t="s">
        <v>35</v>
      </c>
      <c r="H4" s="20"/>
      <c r="I4" s="20" t="s">
        <v>39</v>
      </c>
      <c r="J4" s="20" t="s">
        <v>40</v>
      </c>
      <c r="K4" s="20" t="s">
        <v>41</v>
      </c>
      <c r="L4" s="21"/>
      <c r="M4" s="26" t="s">
        <v>36</v>
      </c>
      <c r="N4" s="26"/>
      <c r="O4" s="26" t="s">
        <v>37</v>
      </c>
      <c r="P4" s="26"/>
      <c r="Q4" s="25" t="s">
        <v>42</v>
      </c>
      <c r="R4" s="26"/>
      <c r="S4" s="25" t="s">
        <v>38</v>
      </c>
      <c r="T4" s="26"/>
    </row>
    <row r="5" spans="1:20" ht="145.5" customHeight="1" x14ac:dyDescent="0.25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25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25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25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25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25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25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25">
      <c r="A13" s="6" t="s">
        <v>4</v>
      </c>
      <c r="B13" s="15">
        <v>711.26199999999994</v>
      </c>
      <c r="C13" s="15">
        <v>2</v>
      </c>
      <c r="D13" s="15">
        <v>1422.5239999999999</v>
      </c>
      <c r="E13" s="15">
        <v>1</v>
      </c>
      <c r="F13" s="15">
        <v>711.26199999999994</v>
      </c>
      <c r="G13" s="15">
        <v>1</v>
      </c>
      <c r="H13" s="15">
        <v>711.26199999999994</v>
      </c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25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25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25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25">
      <c r="A17" s="6" t="s">
        <v>44</v>
      </c>
      <c r="B17" s="15">
        <v>3761.9050000000002</v>
      </c>
      <c r="C17" s="15"/>
      <c r="D17" s="15"/>
      <c r="E17" s="15"/>
      <c r="F17" s="15"/>
      <c r="G17" s="15">
        <v>36</v>
      </c>
      <c r="H17" s="15">
        <v>3176.8905399999999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25">
      <c r="A18" s="9" t="s">
        <v>0</v>
      </c>
      <c r="B18" s="10">
        <f>SUM(B7:B17)</f>
        <v>4473.1670000000004</v>
      </c>
      <c r="C18" s="10">
        <f t="shared" ref="C18:T18" si="0">SUM(C7:C17)</f>
        <v>2</v>
      </c>
      <c r="D18" s="10">
        <f t="shared" si="0"/>
        <v>1422.5239999999999</v>
      </c>
      <c r="E18" s="10">
        <f t="shared" si="0"/>
        <v>1</v>
      </c>
      <c r="F18" s="10">
        <f t="shared" si="0"/>
        <v>711.26199999999994</v>
      </c>
      <c r="G18" s="10">
        <f t="shared" si="0"/>
        <v>37</v>
      </c>
      <c r="H18" s="10">
        <f t="shared" si="0"/>
        <v>3888.15254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25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25">
      <c r="A20" s="6" t="s">
        <v>12</v>
      </c>
      <c r="B20" s="15">
        <v>258.5</v>
      </c>
      <c r="C20" s="7" t="s">
        <v>29</v>
      </c>
      <c r="D20" s="15"/>
      <c r="E20" s="7" t="s">
        <v>29</v>
      </c>
      <c r="F20" s="15"/>
      <c r="G20" s="7" t="s">
        <v>29</v>
      </c>
      <c r="H20" s="17">
        <v>258.5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25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25">
      <c r="A22" s="6" t="s">
        <v>14</v>
      </c>
      <c r="B22" s="17">
        <v>878.26199999999994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808.47562000000005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25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25">
      <c r="A24" s="6" t="s">
        <v>16</v>
      </c>
      <c r="B24" s="17">
        <v>1860.36553</v>
      </c>
      <c r="C24" s="7" t="s">
        <v>29</v>
      </c>
      <c r="D24" s="15">
        <v>1422.5239999999999</v>
      </c>
      <c r="E24" s="7" t="s">
        <v>29</v>
      </c>
      <c r="F24" s="15">
        <v>711.26199999999994</v>
      </c>
      <c r="G24" s="7" t="s">
        <v>29</v>
      </c>
      <c r="H24" s="17">
        <v>1860.36553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25">
      <c r="A25" s="6" t="s">
        <v>17</v>
      </c>
      <c r="B25" s="17">
        <v>1143.03881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627.81073000000004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25">
      <c r="A26" s="6" t="s">
        <v>21</v>
      </c>
      <c r="B26" s="17">
        <v>0</v>
      </c>
      <c r="C26" s="7" t="s">
        <v>29</v>
      </c>
      <c r="D26" s="15"/>
      <c r="E26" s="7" t="s">
        <v>29</v>
      </c>
      <c r="F26" s="15"/>
      <c r="G26" s="7" t="s">
        <v>29</v>
      </c>
      <c r="H26" s="17">
        <v>0</v>
      </c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25">
      <c r="A27" s="6" t="s">
        <v>18</v>
      </c>
      <c r="B27" s="17">
        <v>154.36799999999999</v>
      </c>
      <c r="C27" s="7" t="s">
        <v>29</v>
      </c>
      <c r="D27" s="15"/>
      <c r="E27" s="7" t="s">
        <v>29</v>
      </c>
      <c r="F27" s="15"/>
      <c r="G27" s="7" t="s">
        <v>29</v>
      </c>
      <c r="H27" s="17">
        <v>154.36799999999999</v>
      </c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25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25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25">
      <c r="A30" s="6" t="s">
        <v>20</v>
      </c>
      <c r="B30" s="17">
        <v>178.63265999999999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178.63265999999999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25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25">
      <c r="A32" s="11" t="s">
        <v>22</v>
      </c>
      <c r="B32" s="10">
        <f>SUM(B20:B31)</f>
        <v>4473.1670000000004</v>
      </c>
      <c r="C32" s="12" t="s">
        <v>29</v>
      </c>
      <c r="D32" s="10">
        <f>SUM(D20:D31)</f>
        <v>1422.5239999999999</v>
      </c>
      <c r="E32" s="12" t="s">
        <v>29</v>
      </c>
      <c r="F32" s="10">
        <f>SUM(F20:F31)</f>
        <v>711.26199999999994</v>
      </c>
      <c r="G32" s="12" t="s">
        <v>29</v>
      </c>
      <c r="H32" s="10">
        <f>SUM(H20:H31)</f>
        <v>3888.15254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25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2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25">
      <c r="A45" s="14"/>
    </row>
    <row r="46" spans="1:20" x14ac:dyDescent="0.25">
      <c r="A46" s="14"/>
    </row>
    <row r="47" spans="1:20" x14ac:dyDescent="0.25">
      <c r="A47" s="14"/>
    </row>
    <row r="48" spans="1:20" x14ac:dyDescent="0.25">
      <c r="A48" s="14"/>
    </row>
    <row r="49" spans="1:1" x14ac:dyDescent="0.25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Irina</cp:lastModifiedBy>
  <cp:lastPrinted>2017-03-30T04:46:36Z</cp:lastPrinted>
  <dcterms:created xsi:type="dcterms:W3CDTF">2015-11-10T05:08:51Z</dcterms:created>
  <dcterms:modified xsi:type="dcterms:W3CDTF">2020-01-20T02:24:28Z</dcterms:modified>
</cp:coreProperties>
</file>