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<sst xmlns="http://schemas.openxmlformats.org/spreadsheetml/2006/main" count="80" uniqueCount="50">
  <si>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</si>
  <si>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</si>
  <si>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</si>
  <si>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</si>
  <si>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</si>
  <si>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</si>
  <si>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</si>
  <si>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</si>
  <si>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</si>
  <si>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</si>
  <si>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</si>
  <si>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</si>
  <si>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</si>
  <si>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</si>
  <si>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</si>
  <si>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</si>
  <si>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</si>
  <si>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</si>
  <si>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</si>
  <si>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</si>
  <si>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</si>
  <si>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</si>
  <si>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</si>
  <si>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</si>
  <si>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</si>
  <si>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</si>
  <si>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</si>
  <si>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</si>
  <si>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</si>
  <si>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</si>
  <si>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</si>
  <si>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</si>
  <si>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</si>
  <si>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</si>
  <si>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</si>
  <si>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</si>
  <si>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</si>
  <si>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</si>
  <si>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</si>
  <si>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</si>
  <si>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</si>
  <si>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</si>
  <si>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</si>
  <si>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</si>
  <si>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</si>
  <si>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</si>
  <si>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</si>
  <si>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План на 2021г.</t>
  </si>
  <si>
    <t>на 01.07.2021</t>
  </si>
  <si>
    <t>исполнено на 01.07.21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</si>
</sst>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0" applyNumberFormat="1" applyFont="1" applyBorder="1" applyAlignment="1" applyProtection="1">
      <alignment/>
      <protection locked="0"/>
    </xf>
    <xf numFmtId="174" fontId="4" fillId="0" borderId="14" xfId="0" applyNumberFormat="1" applyFont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1" fillId="0" borderId="12" xfId="0" applyNumberFormat="1" applyFont="1" applyBorder="1" applyAlignment="1" applyProtection="1">
      <alignment/>
      <protection locked="0"/>
    </xf>
    <xf numFmtId="174" fontId="11" fillId="0" borderId="14" xfId="0" applyNumberFormat="1" applyFont="1" applyBorder="1" applyAlignment="1" applyProtection="1">
      <alignment/>
      <protection locked="0"/>
    </xf>
    <xf numFmtId="174" fontId="4" fillId="0" borderId="12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9" fillId="33" borderId="12" xfId="0" applyNumberFormat="1" applyFont="1" applyFill="1" applyBorder="1" applyAlignment="1" applyProtection="1">
      <alignment horizontal="right"/>
      <protection/>
    </xf>
    <xf numFmtId="174" fontId="9" fillId="33" borderId="14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4" fontId="4" fillId="33" borderId="12" xfId="0" applyNumberFormat="1" applyFont="1" applyFill="1" applyBorder="1" applyAlignment="1" applyProtection="1">
      <alignment horizontal="right"/>
      <protection/>
    </xf>
    <xf numFmtId="174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right"/>
      <protection locked="0"/>
    </xf>
    <xf numFmtId="174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4" fontId="4" fillId="0" borderId="20" xfId="0" applyNumberFormat="1" applyFont="1" applyBorder="1" applyAlignment="1" applyProtection="1">
      <alignment/>
      <protection locked="0"/>
    </xf>
    <xf numFmtId="174" fontId="11" fillId="0" borderId="20" xfId="0" applyNumberFormat="1" applyFont="1" applyBorder="1" applyAlignment="1" applyProtection="1">
      <alignment/>
      <protection locked="0"/>
    </xf>
    <xf numFmtId="174" fontId="4" fillId="0" borderId="20" xfId="0" applyNumberFormat="1" applyFont="1" applyBorder="1" applyAlignment="1" applyProtection="1">
      <alignment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9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1" xfId="0" applyNumberFormat="1" applyFont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4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2" xfId="0" applyNumberFormat="1" applyFont="1" applyBorder="1" applyAlignment="1" applyProtection="1">
      <alignment horizontal="right"/>
      <protection locked="0"/>
    </xf>
    <xf numFmtId="174" fontId="4" fillId="0" borderId="23" xfId="0" applyNumberFormat="1" applyFont="1" applyBorder="1" applyAlignment="1" applyProtection="1">
      <alignment/>
      <protection locked="0"/>
    </xf>
    <xf numFmtId="174" fontId="4" fillId="0" borderId="23" xfId="0" applyNumberFormat="1" applyFont="1" applyBorder="1" applyAlignment="1" applyProtection="1">
      <alignment/>
      <protection/>
    </xf>
    <xf numFmtId="174" fontId="4" fillId="0" borderId="23" xfId="0" applyNumberFormat="1" applyFont="1" applyBorder="1" applyAlignment="1" applyProtection="1">
      <alignment horizontal="right"/>
      <protection locked="0"/>
    </xf>
    <xf numFmtId="174" fontId="9" fillId="33" borderId="23" xfId="0" applyNumberFormat="1" applyFont="1" applyFill="1" applyBorder="1" applyAlignment="1" applyProtection="1">
      <alignment horizontal="right"/>
      <protection/>
    </xf>
    <xf numFmtId="174" fontId="4" fillId="33" borderId="23" xfId="0" applyNumberFormat="1" applyFont="1" applyFill="1" applyBorder="1" applyAlignment="1" applyProtection="1">
      <alignment horizontal="right"/>
      <protection/>
    </xf>
    <xf numFmtId="174" fontId="4" fillId="0" borderId="23" xfId="0" applyNumberFormat="1" applyFont="1" applyBorder="1" applyAlignment="1" applyProtection="1">
      <alignment horizontal="right"/>
      <protection/>
    </xf>
    <xf numFmtId="174" fontId="4" fillId="0" borderId="24" xfId="0" applyNumberFormat="1" applyFont="1" applyBorder="1" applyAlignment="1" applyProtection="1">
      <alignment horizontal="right"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174" fontId="11" fillId="0" borderId="13" xfId="0" applyNumberFormat="1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9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4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6" xfId="0" applyNumberFormat="1" applyFont="1" applyBorder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4" fontId="9" fillId="34" borderId="12" xfId="0" applyNumberFormat="1" applyFont="1" applyFill="1" applyBorder="1" applyAlignment="1" applyProtection="1">
      <alignment/>
      <protection/>
    </xf>
    <xf numFmtId="174" fontId="9" fillId="34" borderId="20" xfId="0" applyNumberFormat="1" applyFont="1" applyFill="1" applyBorder="1" applyAlignment="1" applyProtection="1">
      <alignment/>
      <protection/>
    </xf>
    <xf numFmtId="174" fontId="9" fillId="34" borderId="13" xfId="0" applyNumberFormat="1" applyFont="1" applyFill="1" applyBorder="1" applyAlignment="1" applyProtection="1">
      <alignment/>
      <protection/>
    </xf>
    <xf numFmtId="174" fontId="9" fillId="34" borderId="14" xfId="0" applyNumberFormat="1" applyFont="1" applyFill="1" applyBorder="1" applyAlignment="1" applyProtection="1">
      <alignment/>
      <protection/>
    </xf>
    <xf numFmtId="174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4" fontId="9" fillId="34" borderId="12" xfId="0" applyNumberFormat="1" applyFont="1" applyFill="1" applyBorder="1" applyAlignment="1" applyProtection="1">
      <alignment horizontal="right"/>
      <protection/>
    </xf>
    <xf numFmtId="174" fontId="9" fillId="34" borderId="20" xfId="0" applyNumberFormat="1" applyFont="1" applyFill="1" applyBorder="1" applyAlignment="1" applyProtection="1">
      <alignment horizontal="right"/>
      <protection/>
    </xf>
    <xf numFmtId="174" fontId="9" fillId="34" borderId="13" xfId="0" applyNumberFormat="1" applyFont="1" applyFill="1" applyBorder="1" applyAlignment="1" applyProtection="1">
      <alignment horizontal="right"/>
      <protection/>
    </xf>
    <xf numFmtId="174" fontId="9" fillId="34" borderId="14" xfId="0" applyNumberFormat="1" applyFont="1" applyFill="1" applyBorder="1" applyAlignment="1" applyProtection="1">
      <alignment horizontal="right"/>
      <protection/>
    </xf>
    <xf numFmtId="174" fontId="9" fillId="34" borderId="23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6" sqref="J36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87" t="s">
        <v>44</v>
      </c>
      <c r="B1" s="87"/>
      <c r="C1" s="1"/>
      <c r="D1" s="1"/>
    </row>
    <row r="2" spans="1:28" ht="16.5" thickBot="1">
      <c r="A2" s="88" t="s">
        <v>48</v>
      </c>
      <c r="B2" s="89"/>
      <c r="C2" s="90" t="s">
        <v>20</v>
      </c>
      <c r="D2" s="91"/>
      <c r="E2" s="93" t="s">
        <v>21</v>
      </c>
      <c r="F2" s="92"/>
      <c r="G2" s="94" t="s">
        <v>22</v>
      </c>
      <c r="H2" s="90"/>
      <c r="I2" s="90" t="s">
        <v>45</v>
      </c>
      <c r="J2" s="90"/>
      <c r="K2" s="90" t="s">
        <v>23</v>
      </c>
      <c r="L2" s="90"/>
      <c r="M2" s="90" t="s">
        <v>23</v>
      </c>
      <c r="N2" s="90"/>
      <c r="O2" s="90" t="s">
        <v>23</v>
      </c>
      <c r="P2" s="90"/>
      <c r="Q2" s="90" t="s">
        <v>23</v>
      </c>
      <c r="R2" s="90"/>
      <c r="S2" s="90" t="s">
        <v>23</v>
      </c>
      <c r="T2" s="90"/>
      <c r="U2" s="90" t="s">
        <v>23</v>
      </c>
      <c r="V2" s="90"/>
      <c r="W2" s="90" t="s">
        <v>23</v>
      </c>
      <c r="X2" s="90"/>
      <c r="Y2" s="90" t="s">
        <v>23</v>
      </c>
      <c r="Z2" s="91"/>
      <c r="AA2" s="90" t="s">
        <v>23</v>
      </c>
      <c r="AB2" s="92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2021г.</v>
      </c>
      <c r="H3" s="43" t="str">
        <f>J3</f>
        <v>исполнено на 01.07.21</v>
      </c>
      <c r="I3" s="42" t="s">
        <v>47</v>
      </c>
      <c r="J3" s="43" t="s">
        <v>49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18059</v>
      </c>
      <c r="H4" s="76">
        <f t="shared" si="0"/>
        <v>6039</v>
      </c>
      <c r="I4" s="76">
        <f t="shared" si="0"/>
        <v>18059</v>
      </c>
      <c r="J4" s="76">
        <f t="shared" si="0"/>
        <v>6039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328</v>
      </c>
      <c r="H5" s="55">
        <f>J5+L5+N5+P5+R5+T5+V5+X5+Z5+AB5</f>
        <v>140</v>
      </c>
      <c r="I5" s="8">
        <v>328</v>
      </c>
      <c r="J5" s="8">
        <v>140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15082</v>
      </c>
      <c r="H7" s="13">
        <f t="shared" si="2"/>
        <v>5403</v>
      </c>
      <c r="I7" s="13">
        <f>I8+I9</f>
        <v>15082</v>
      </c>
      <c r="J7" s="13">
        <f>J8+J9</f>
        <v>5403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1929</v>
      </c>
      <c r="H8" s="73">
        <f aca="true" t="shared" si="5" ref="H8:H15">J8+L8+N8+P8+R8+T8+V8+X8+Z8+AB8</f>
        <v>965</v>
      </c>
      <c r="I8" s="11">
        <v>1929</v>
      </c>
      <c r="J8" s="11">
        <v>965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13153</v>
      </c>
      <c r="H9" s="73">
        <f t="shared" si="5"/>
        <v>4438</v>
      </c>
      <c r="I9" s="11">
        <v>13153</v>
      </c>
      <c r="J9" s="11">
        <v>4438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2649</v>
      </c>
      <c r="H10" s="55">
        <f t="shared" si="5"/>
        <v>496</v>
      </c>
      <c r="I10" s="8">
        <v>2649</v>
      </c>
      <c r="J10" s="8">
        <v>496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18383</v>
      </c>
      <c r="H16" s="76">
        <f t="shared" si="6"/>
        <v>5889</v>
      </c>
      <c r="I16" s="76">
        <f t="shared" si="6"/>
        <v>18383</v>
      </c>
      <c r="J16" s="76">
        <f t="shared" si="6"/>
        <v>5889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2649</v>
      </c>
      <c r="H17" s="55">
        <f>J17+L17+N17+P17+R17+T17+V17+X17+Z17+AB17</f>
        <v>401</v>
      </c>
      <c r="I17" s="17">
        <f>I10</f>
        <v>2649</v>
      </c>
      <c r="J17" s="17">
        <v>401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15734</v>
      </c>
      <c r="H18" s="82">
        <f t="shared" si="8"/>
        <v>5488</v>
      </c>
      <c r="I18" s="82">
        <f t="shared" si="8"/>
        <v>15734</v>
      </c>
      <c r="J18" s="82">
        <f t="shared" si="8"/>
        <v>5488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5005</v>
      </c>
      <c r="H19" s="55">
        <f aca="true" t="shared" si="11" ref="H19:H26">J19+L19+N19+P19+R19+T19+V19+X19+Z19+AB19</f>
        <v>2024</v>
      </c>
      <c r="I19" s="22">
        <v>5005</v>
      </c>
      <c r="J19" s="22">
        <v>2024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4356</v>
      </c>
      <c r="H20" s="55">
        <f t="shared" si="11"/>
        <v>1675</v>
      </c>
      <c r="I20" s="22">
        <v>4356</v>
      </c>
      <c r="J20" s="22">
        <v>1675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6293</v>
      </c>
      <c r="H23" s="55">
        <f t="shared" si="11"/>
        <v>1787</v>
      </c>
      <c r="I23" s="24">
        <v>6293</v>
      </c>
      <c r="J23" s="24">
        <v>1787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52</v>
      </c>
      <c r="H26" s="55">
        <f t="shared" si="11"/>
        <v>2</v>
      </c>
      <c r="I26" s="22">
        <v>52</v>
      </c>
      <c r="J26" s="22">
        <v>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-324</v>
      </c>
      <c r="H27" s="19">
        <f t="shared" si="12"/>
        <v>150</v>
      </c>
      <c r="I27" s="19">
        <f t="shared" si="12"/>
        <v>-324</v>
      </c>
      <c r="J27" s="19">
        <f t="shared" si="12"/>
        <v>150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324</v>
      </c>
      <c r="H28" s="28">
        <f t="shared" si="14"/>
        <v>-150</v>
      </c>
      <c r="I28" s="28">
        <f t="shared" si="14"/>
        <v>324</v>
      </c>
      <c r="J28" s="28">
        <f t="shared" si="14"/>
        <v>-150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324</v>
      </c>
      <c r="H29" s="31">
        <f t="shared" si="16"/>
        <v>-150</v>
      </c>
      <c r="I29" s="31">
        <f t="shared" si="16"/>
        <v>324</v>
      </c>
      <c r="J29" s="31">
        <f t="shared" si="16"/>
        <v>-150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324</v>
      </c>
      <c r="H30" s="55">
        <f t="shared" si="18"/>
        <v>324</v>
      </c>
      <c r="I30" s="17">
        <v>324</v>
      </c>
      <c r="J30" s="17">
        <v>324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324</v>
      </c>
      <c r="H31" s="55">
        <f t="shared" si="18"/>
        <v>324</v>
      </c>
      <c r="I31" s="17">
        <v>324</v>
      </c>
      <c r="J31" s="17">
        <v>324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474</v>
      </c>
      <c r="I32" s="17">
        <v>0</v>
      </c>
      <c r="J32" s="17">
        <v>474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379</v>
      </c>
      <c r="I33" s="17">
        <v>0</v>
      </c>
      <c r="J33" s="17">
        <v>379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Y2:Z2"/>
    <mergeCell ref="AA2:AB2"/>
    <mergeCell ref="E2:F2"/>
    <mergeCell ref="G2:H2"/>
    <mergeCell ref="I2:J2"/>
    <mergeCell ref="K2:L2"/>
    <mergeCell ref="M2:N2"/>
    <mergeCell ref="O2:P2"/>
    <mergeCell ref="Q2:R2"/>
    <mergeCell ref="A1:B1"/>
    <mergeCell ref="A2:B2"/>
    <mergeCell ref="C2:D2"/>
    <mergeCell ref="S2:T2"/>
    <mergeCell ref="U2:V2"/>
    <mergeCell ref="W2:X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2021-07-08T05:33:17Z</dcterms:modified>
  <cp:category/>
  <cp:version/>
  <cp:contentType/>
  <cp:contentStatus/>
</cp:coreProperties>
</file>