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40" windowHeight="11760" activeTab="0"/>
  </bookViews>
  <sheets>
    <sheet name="поселения" sheetId="1" r:id="rId1"/>
  </sheets>
  <definedNames>
    <definedName name="_xlnm.Print_Area" localSheetId="0">'поселения'!$A$1:$AB$43</definedName>
  </definedNames>
  <calcPr fullCalcOnLoad="1"/>
</workbook>
</file>

<file path=xl/sharedStrings.xml><?xml version="1.0" encoding="utf-8"?>
<sst xmlns="http://schemas.openxmlformats.org/spreadsheetml/2006/main" count="82" uniqueCount="49">
  <si>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</si>
  <si>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</si>
  <si>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</si>
  <si>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</si>
  <si>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</si>
  <si>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</si>
  <si>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</si>
  <si>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</si>
  <si>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</si>
  <si>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</si>
  <si>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</si>
  <si>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</si>
  <si>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</si>
  <si>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</si>
  <si>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</si>
  <si>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</si>
  <si>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</si>
  <si>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</si>
  <si>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</si>
  <si>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</si>
  <si>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</si>
  <si>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</si>
  <si>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</si>
  <si>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</si>
  <si>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</si>
  <si>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</si>
  <si>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</si>
  <si>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</si>
  <si>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</si>
  <si>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</si>
  <si>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</si>
  <si>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</si>
  <si>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</si>
  <si>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</si>
  <si>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</si>
  <si>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</si>
  <si>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</si>
  <si>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</si>
  <si>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</si>
  <si>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</si>
  <si>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</si>
  <si>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</si>
  <si>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</si>
  <si>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</si>
  <si>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</si>
  <si>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</si>
  <si>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2018г.</t>
  </si>
  <si>
    <t>на 01.07.2018</t>
  </si>
  <si>
    <t>исполнено на 01.07.18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</si>
</sst>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2" fontId="4" fillId="0" borderId="12" xfId="0" applyNumberFormat="1" applyFont="1" applyBorder="1" applyAlignment="1" applyProtection="1">
      <alignment/>
      <protection locked="0"/>
    </xf>
    <xf numFmtId="172" fontId="4" fillId="0" borderId="14" xfId="0" applyNumberFormat="1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2" fillId="0" borderId="12" xfId="0" applyNumberFormat="1" applyFont="1" applyBorder="1" applyAlignment="1" applyProtection="1">
      <alignment/>
      <protection locked="0"/>
    </xf>
    <xf numFmtId="172" fontId="12" fillId="0" borderId="14" xfId="0" applyNumberFormat="1" applyFont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/>
    </xf>
    <xf numFmtId="172" fontId="4" fillId="0" borderId="14" xfId="0" applyNumberFormat="1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9" fillId="33" borderId="12" xfId="0" applyNumberFormat="1" applyFont="1" applyFill="1" applyBorder="1" applyAlignment="1" applyProtection="1">
      <alignment horizontal="right"/>
      <protection/>
    </xf>
    <xf numFmtId="172" fontId="9" fillId="33" borderId="14" xfId="0" applyNumberFormat="1" applyFont="1" applyFill="1" applyBorder="1" applyAlignment="1" applyProtection="1">
      <alignment horizontal="right"/>
      <protection/>
    </xf>
    <xf numFmtId="49" fontId="13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2" fontId="4" fillId="33" borderId="12" xfId="0" applyNumberFormat="1" applyFont="1" applyFill="1" applyBorder="1" applyAlignment="1" applyProtection="1">
      <alignment horizontal="right"/>
      <protection/>
    </xf>
    <xf numFmtId="172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6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2" fontId="4" fillId="0" borderId="17" xfId="0" applyNumberFormat="1" applyFont="1" applyBorder="1" applyAlignment="1" applyProtection="1">
      <alignment horizontal="right"/>
      <protection locked="0"/>
    </xf>
    <xf numFmtId="172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2" fontId="4" fillId="0" borderId="20" xfId="0" applyNumberFormat="1" applyFont="1" applyBorder="1" applyAlignment="1" applyProtection="1">
      <alignment/>
      <protection locked="0"/>
    </xf>
    <xf numFmtId="172" fontId="12" fillId="0" borderId="20" xfId="0" applyNumberFormat="1" applyFont="1" applyBorder="1" applyAlignment="1" applyProtection="1">
      <alignment/>
      <protection locked="0"/>
    </xf>
    <xf numFmtId="172" fontId="4" fillId="0" borderId="20" xfId="0" applyNumberFormat="1" applyFont="1" applyBorder="1" applyAlignment="1" applyProtection="1">
      <alignment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9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1" xfId="0" applyNumberFormat="1" applyFont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4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2" xfId="0" applyNumberFormat="1" applyFont="1" applyBorder="1" applyAlignment="1" applyProtection="1">
      <alignment horizontal="right"/>
      <protection locked="0"/>
    </xf>
    <xf numFmtId="172" fontId="4" fillId="0" borderId="23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/>
      <protection/>
    </xf>
    <xf numFmtId="172" fontId="4" fillId="0" borderId="23" xfId="0" applyNumberFormat="1" applyFont="1" applyBorder="1" applyAlignment="1" applyProtection="1">
      <alignment horizontal="right"/>
      <protection locked="0"/>
    </xf>
    <xf numFmtId="172" fontId="9" fillId="33" borderId="23" xfId="0" applyNumberFormat="1" applyFont="1" applyFill="1" applyBorder="1" applyAlignment="1" applyProtection="1">
      <alignment horizontal="right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0" borderId="23" xfId="0" applyNumberFormat="1" applyFont="1" applyBorder="1" applyAlignment="1" applyProtection="1">
      <alignment horizontal="right"/>
      <protection/>
    </xf>
    <xf numFmtId="172" fontId="4" fillId="0" borderId="24" xfId="0" applyNumberFormat="1" applyFont="1" applyBorder="1" applyAlignment="1" applyProtection="1">
      <alignment horizontal="right"/>
      <protection locked="0"/>
    </xf>
    <xf numFmtId="172" fontId="4" fillId="0" borderId="13" xfId="0" applyNumberFormat="1" applyFont="1" applyBorder="1" applyAlignment="1" applyProtection="1">
      <alignment/>
      <protection locked="0"/>
    </xf>
    <xf numFmtId="172" fontId="12" fillId="0" borderId="13" xfId="0" applyNumberFormat="1" applyFont="1" applyBorder="1" applyAlignment="1" applyProtection="1">
      <alignment/>
      <protection locked="0"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9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4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6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172" fontId="11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2" fontId="9" fillId="34" borderId="12" xfId="0" applyNumberFormat="1" applyFont="1" applyFill="1" applyBorder="1" applyAlignment="1" applyProtection="1">
      <alignment/>
      <protection/>
    </xf>
    <xf numFmtId="172" fontId="9" fillId="34" borderId="20" xfId="0" applyNumberFormat="1" applyFont="1" applyFill="1" applyBorder="1" applyAlignment="1" applyProtection="1">
      <alignment/>
      <protection/>
    </xf>
    <xf numFmtId="172" fontId="9" fillId="34" borderId="13" xfId="0" applyNumberFormat="1" applyFont="1" applyFill="1" applyBorder="1" applyAlignment="1" applyProtection="1">
      <alignment/>
      <protection/>
    </xf>
    <xf numFmtId="172" fontId="9" fillId="34" borderId="14" xfId="0" applyNumberFormat="1" applyFont="1" applyFill="1" applyBorder="1" applyAlignment="1" applyProtection="1">
      <alignment/>
      <protection/>
    </xf>
    <xf numFmtId="172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2" fontId="9" fillId="34" borderId="12" xfId="0" applyNumberFormat="1" applyFont="1" applyFill="1" applyBorder="1" applyAlignment="1" applyProtection="1">
      <alignment horizontal="right"/>
      <protection/>
    </xf>
    <xf numFmtId="172" fontId="9" fillId="34" borderId="20" xfId="0" applyNumberFormat="1" applyFont="1" applyFill="1" applyBorder="1" applyAlignment="1" applyProtection="1">
      <alignment horizontal="right"/>
      <protection/>
    </xf>
    <xf numFmtId="172" fontId="9" fillId="34" borderId="13" xfId="0" applyNumberFormat="1" applyFont="1" applyFill="1" applyBorder="1" applyAlignment="1" applyProtection="1">
      <alignment horizontal="right"/>
      <protection/>
    </xf>
    <xf numFmtId="172" fontId="9" fillId="34" borderId="14" xfId="0" applyNumberFormat="1" applyFont="1" applyFill="1" applyBorder="1" applyAlignment="1" applyProtection="1">
      <alignment horizontal="right"/>
      <protection/>
    </xf>
    <xf numFmtId="172" fontId="9" fillId="34" borderId="23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J36" sqref="J36"/>
    </sheetView>
  </sheetViews>
  <sheetFormatPr defaultColWidth="9.125" defaultRowHeight="12.75"/>
  <cols>
    <col min="1" max="1" width="68.125" style="40" customWidth="1"/>
    <col min="2" max="2" width="4.625" style="2" customWidth="1"/>
    <col min="3" max="3" width="12.50390625" style="2" customWidth="1"/>
    <col min="4" max="4" width="11.50390625" style="2" customWidth="1"/>
    <col min="5" max="5" width="9.125" style="2" customWidth="1"/>
    <col min="6" max="6" width="9.50390625" style="2" customWidth="1"/>
    <col min="7" max="7" width="9.125" style="2" customWidth="1"/>
    <col min="8" max="8" width="10.375" style="2" customWidth="1"/>
    <col min="9" max="10" width="14.50390625" style="2" customWidth="1"/>
    <col min="11" max="11" width="9.125" style="2" customWidth="1"/>
    <col min="12" max="12" width="11.375" style="2" customWidth="1"/>
    <col min="13" max="13" width="9.125" style="2" customWidth="1"/>
    <col min="14" max="14" width="12.50390625" style="2" customWidth="1"/>
    <col min="15" max="15" width="9.125" style="2" customWidth="1"/>
    <col min="16" max="16" width="10.50390625" style="2" customWidth="1"/>
    <col min="17" max="17" width="9.125" style="2" customWidth="1"/>
    <col min="18" max="18" width="10.625" style="2" customWidth="1"/>
    <col min="19" max="19" width="9.125" style="2" customWidth="1"/>
    <col min="20" max="20" width="10.375" style="2" customWidth="1"/>
    <col min="21" max="21" width="9.125" style="2" customWidth="1"/>
    <col min="22" max="22" width="9.625" style="2" customWidth="1"/>
    <col min="23" max="16384" width="9.125" style="2" customWidth="1"/>
  </cols>
  <sheetData>
    <row r="1" spans="1:4" ht="40.5" customHeight="1" thickBot="1">
      <c r="A1" s="87" t="s">
        <v>44</v>
      </c>
      <c r="B1" s="87"/>
      <c r="C1" s="1"/>
      <c r="D1" s="1"/>
    </row>
    <row r="2" spans="1:28" ht="15.75" thickBot="1">
      <c r="A2" s="88" t="s">
        <v>47</v>
      </c>
      <c r="B2" s="89"/>
      <c r="C2" s="90" t="s">
        <v>20</v>
      </c>
      <c r="D2" s="91"/>
      <c r="E2" s="93" t="s">
        <v>21</v>
      </c>
      <c r="F2" s="92"/>
      <c r="G2" s="94" t="s">
        <v>22</v>
      </c>
      <c r="H2" s="90"/>
      <c r="I2" s="90" t="s">
        <v>45</v>
      </c>
      <c r="J2" s="90"/>
      <c r="K2" s="90" t="s">
        <v>23</v>
      </c>
      <c r="L2" s="90"/>
      <c r="M2" s="90" t="s">
        <v>23</v>
      </c>
      <c r="N2" s="90"/>
      <c r="O2" s="90" t="s">
        <v>23</v>
      </c>
      <c r="P2" s="90"/>
      <c r="Q2" s="90" t="s">
        <v>23</v>
      </c>
      <c r="R2" s="90"/>
      <c r="S2" s="90" t="s">
        <v>23</v>
      </c>
      <c r="T2" s="90"/>
      <c r="U2" s="90" t="s">
        <v>23</v>
      </c>
      <c r="V2" s="90"/>
      <c r="W2" s="90" t="s">
        <v>23</v>
      </c>
      <c r="X2" s="90"/>
      <c r="Y2" s="90" t="s">
        <v>23</v>
      </c>
      <c r="Z2" s="91"/>
      <c r="AA2" s="90" t="s">
        <v>23</v>
      </c>
      <c r="AB2" s="92"/>
    </row>
    <row r="3" spans="1:28" ht="39">
      <c r="A3" s="3"/>
      <c r="B3" s="4" t="s">
        <v>0</v>
      </c>
      <c r="C3" s="42" t="s">
        <v>46</v>
      </c>
      <c r="D3" s="43" t="s">
        <v>40</v>
      </c>
      <c r="E3" s="42" t="s">
        <v>43</v>
      </c>
      <c r="F3" s="43" t="s">
        <v>40</v>
      </c>
      <c r="G3" s="42" t="s">
        <v>46</v>
      </c>
      <c r="H3" s="43" t="s">
        <v>48</v>
      </c>
      <c r="I3" s="42" t="s">
        <v>46</v>
      </c>
      <c r="J3" s="43" t="s">
        <v>48</v>
      </c>
      <c r="K3" s="42" t="s">
        <v>43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27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15065</v>
      </c>
      <c r="H4" s="76">
        <f t="shared" si="0"/>
        <v>5473</v>
      </c>
      <c r="I4" s="76">
        <f t="shared" si="0"/>
        <v>15065</v>
      </c>
      <c r="J4" s="76">
        <f t="shared" si="0"/>
        <v>5473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3.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308</v>
      </c>
      <c r="H5" s="55">
        <f>J5+L5+N5+P5+R5+T5+V5+X5+Z5+AB5</f>
        <v>143</v>
      </c>
      <c r="I5" s="8">
        <v>308</v>
      </c>
      <c r="J5" s="8">
        <v>143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3.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11062</v>
      </c>
      <c r="H7" s="13">
        <f t="shared" si="2"/>
        <v>4717</v>
      </c>
      <c r="I7" s="13">
        <f>I8+I9</f>
        <v>11062</v>
      </c>
      <c r="J7" s="13">
        <f>J8+J9</f>
        <v>4717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1592</v>
      </c>
      <c r="H8" s="73">
        <f aca="true" t="shared" si="5" ref="H8:H15">J8+L8+N8+P8+R8+T8+V8+X8+Z8+AB8</f>
        <v>767</v>
      </c>
      <c r="I8" s="11">
        <v>1592</v>
      </c>
      <c r="J8" s="11">
        <v>767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9470</v>
      </c>
      <c r="H9" s="73">
        <f t="shared" si="5"/>
        <v>3950</v>
      </c>
      <c r="I9" s="11">
        <v>9470</v>
      </c>
      <c r="J9" s="11">
        <v>3950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27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3595</v>
      </c>
      <c r="H10" s="55">
        <f t="shared" si="5"/>
        <v>1662</v>
      </c>
      <c r="I10" s="8">
        <v>3595</v>
      </c>
      <c r="J10" s="8">
        <v>1662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1.2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27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-1149</v>
      </c>
      <c r="I13" s="8"/>
      <c r="J13" s="8">
        <v>-1149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3.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100</v>
      </c>
      <c r="H14" s="55">
        <f t="shared" si="5"/>
        <v>100</v>
      </c>
      <c r="I14" s="8">
        <v>100</v>
      </c>
      <c r="J14" s="8">
        <v>100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1.2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3.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15282</v>
      </c>
      <c r="H16" s="76">
        <f t="shared" si="6"/>
        <v>5609</v>
      </c>
      <c r="I16" s="76">
        <f t="shared" si="6"/>
        <v>15282</v>
      </c>
      <c r="J16" s="76">
        <f t="shared" si="6"/>
        <v>5609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3595</v>
      </c>
      <c r="H17" s="55">
        <f>J17+L17+N17+P17+R17+T17+V17+X17+Z17+AB17</f>
        <v>1221</v>
      </c>
      <c r="I17" s="17">
        <f>I10</f>
        <v>3595</v>
      </c>
      <c r="J17" s="17">
        <v>1221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6.2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11687</v>
      </c>
      <c r="H18" s="82">
        <f t="shared" si="8"/>
        <v>4388</v>
      </c>
      <c r="I18" s="82">
        <f t="shared" si="8"/>
        <v>11687</v>
      </c>
      <c r="J18" s="82">
        <f t="shared" si="8"/>
        <v>4388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7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3421</v>
      </c>
      <c r="H19" s="55">
        <f aca="true" t="shared" si="11" ref="H19:H26">J19+L19+N19+P19+R19+T19+V19+X19+Z19+AB19</f>
        <v>1880</v>
      </c>
      <c r="I19" s="22">
        <v>3421</v>
      </c>
      <c r="J19" s="22">
        <v>1880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7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3731</v>
      </c>
      <c r="H20" s="55">
        <f t="shared" si="11"/>
        <v>1443</v>
      </c>
      <c r="I20" s="22">
        <v>3731</v>
      </c>
      <c r="J20" s="22">
        <v>1443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13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28</v>
      </c>
      <c r="H21" s="55">
        <f t="shared" si="11"/>
        <v>0</v>
      </c>
      <c r="I21" s="22">
        <v>28</v>
      </c>
      <c r="J21" s="22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7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3.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4398</v>
      </c>
      <c r="H23" s="55">
        <f t="shared" si="11"/>
        <v>1043</v>
      </c>
      <c r="I23" s="24">
        <v>4398</v>
      </c>
      <c r="J23" s="24">
        <v>1043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1.2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3.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3.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109</v>
      </c>
      <c r="H26" s="55">
        <f t="shared" si="11"/>
        <v>22</v>
      </c>
      <c r="I26" s="22">
        <v>109</v>
      </c>
      <c r="J26" s="22">
        <v>22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-217</v>
      </c>
      <c r="H27" s="19">
        <f t="shared" si="12"/>
        <v>-136</v>
      </c>
      <c r="I27" s="19">
        <f t="shared" si="12"/>
        <v>-217</v>
      </c>
      <c r="J27" s="19">
        <f t="shared" si="12"/>
        <v>-136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26.2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217</v>
      </c>
      <c r="H28" s="28">
        <f t="shared" si="14"/>
        <v>-1231</v>
      </c>
      <c r="I28" s="28">
        <f t="shared" si="14"/>
        <v>217</v>
      </c>
      <c r="J28" s="28">
        <f t="shared" si="14"/>
        <v>-1231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217</v>
      </c>
      <c r="H29" s="31">
        <f t="shared" si="16"/>
        <v>-1231</v>
      </c>
      <c r="I29" s="31">
        <f t="shared" si="16"/>
        <v>217</v>
      </c>
      <c r="J29" s="31">
        <f t="shared" si="16"/>
        <v>-1231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217</v>
      </c>
      <c r="H30" s="55">
        <f t="shared" si="18"/>
        <v>0</v>
      </c>
      <c r="I30" s="17">
        <v>217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217</v>
      </c>
      <c r="H31" s="55">
        <f t="shared" si="18"/>
        <v>0</v>
      </c>
      <c r="I31" s="17">
        <v>217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1231</v>
      </c>
      <c r="I32" s="17"/>
      <c r="J32" s="17">
        <v>1231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472</v>
      </c>
      <c r="I33" s="17"/>
      <c r="J33" s="17">
        <v>472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Y2:Z2"/>
    <mergeCell ref="AA2:AB2"/>
    <mergeCell ref="E2:F2"/>
    <mergeCell ref="G2:H2"/>
    <mergeCell ref="I2:J2"/>
    <mergeCell ref="K2:L2"/>
    <mergeCell ref="M2:N2"/>
    <mergeCell ref="O2:P2"/>
    <mergeCell ref="Q2:R2"/>
    <mergeCell ref="A1:B1"/>
    <mergeCell ref="A2:B2"/>
    <mergeCell ref="C2:D2"/>
    <mergeCell ref="S2:T2"/>
    <mergeCell ref="U2:V2"/>
    <mergeCell ref="W2:X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Ирина</cp:lastModifiedBy>
  <cp:lastPrinted>2016-02-01T09:44:19Z</cp:lastPrinted>
  <dcterms:created xsi:type="dcterms:W3CDTF">2016-02-01T09:25:41Z</dcterms:created>
  <dcterms:modified xsi:type="dcterms:W3CDTF">2018-07-10T03:01:17Z</dcterms:modified>
  <cp:category/>
  <cp:version/>
  <cp:contentType/>
  <cp:contentStatus/>
</cp:coreProperties>
</file>